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<sst xmlns="http://schemas.openxmlformats.org/spreadsheetml/2006/main" count="603" uniqueCount="307">
  <si>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</si>
  <si>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</si>
  <si>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</si>
  <si>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</si>
  <si>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</si>
  <si>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</si>
  <si>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</si>
  <si>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</si>
  <si>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</si>
  <si>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</si>
  <si>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</si>
  <si>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</si>
  <si>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</si>
  <si>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</si>
  <si>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</si>
  <si>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</si>
  <si>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</si>
  <si>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</si>
  <si>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</si>
  <si>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</si>
  <si>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</si>
  <si>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</si>
  <si>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</si>
  <si>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</si>
  <si>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</si>
  <si>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</si>
  <si>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</si>
  <si>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</si>
  <si>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</si>
  <si>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</si>
  <si>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</si>
  <si>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</si>
  <si>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</si>
  <si>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</si>
  <si>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</si>
  <si>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</si>
  <si>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</si>
  <si>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</si>
  <si>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</si>
  <si>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</si>
  <si>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</si>
  <si>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</si>
  <si>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</si>
  <si>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</si>
  <si>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</si>
  <si>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</si>
  <si>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</si>
  <si>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</si>
  <si>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</si>
  <si>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</si>
  <si>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</si>
  <si>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</si>
  <si>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</si>
  <si>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</si>
  <si>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</si>
  <si>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</si>
  <si>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</si>
  <si>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</si>
  <si>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</si>
  <si>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</si>
  <si>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</si>
  <si>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</si>
  <si>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</si>
  <si>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</si>
  <si>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</si>
  <si>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</si>
  <si>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</si>
  <si>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</si>
  <si>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</si>
  <si>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</si>
  <si>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</si>
  <si>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</si>
  <si>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</si>
  <si>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</si>
  <si>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</si>
  <si>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</si>
  <si>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</si>
  <si>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</si>
  <si>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</si>
  <si>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</si>
  <si>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</si>
  <si>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</si>
  <si>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</si>
  <si>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</si>
  <si>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</si>
  <si>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</si>
  <si>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</si>
  <si>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</si>
  <si>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</si>
  <si>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</si>
  <si>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</si>
  <si>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</si>
  <si>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</si>
  <si>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</si>
  <si>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</si>
  <si>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</si>
  <si>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</si>
  <si>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</si>
  <si>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</si>
  <si>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</si>
  <si>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</si>
  <si>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</si>
  <si>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</si>
  <si>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</si>
  <si>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</si>
  <si>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</si>
  <si>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</si>
  <si>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</si>
  <si>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</si>
  <si>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</si>
  <si>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</si>
  <si>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</si>
  <si>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</si>
  <si>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</si>
  <si>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</si>
  <si>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</si>
  <si>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</si>
  <si>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</si>
  <si>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</si>
  <si>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</si>
  <si>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</si>
  <si>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</si>
  <si>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</si>
  <si>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</si>
  <si>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</si>
  <si>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</si>
  <si>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</si>
  <si>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</si>
  <si>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</si>
  <si>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</si>
  <si>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</si>
  <si>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</si>
  <si>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</si>
  <si>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</si>
  <si>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</si>
  <si>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</si>
  <si>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</si>
  <si>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</si>
  <si>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</si>
  <si>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</si>
  <si>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</si>
  <si>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</si>
  <si>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</si>
  <si>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</si>
  <si>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</si>
  <si>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</si>
  <si>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</si>
  <si>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</si>
  <si>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</si>
  <si>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</si>
  <si>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</si>
  <si>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</si>
  <si>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</si>
  <si>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</si>
  <si>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</si>
  <si>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</si>
  <si>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</si>
  <si>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</si>
  <si>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</si>
  <si>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</si>
  <si>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</si>
  <si>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</si>
  <si>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</si>
  <si>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</si>
  <si>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</si>
  <si>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</si>
  <si>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</si>
  <si>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</si>
  <si>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</si>
  <si>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</si>
  <si>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</si>
  <si>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</si>
  <si>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</si>
  <si>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</si>
  <si>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</si>
  <si>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</si>
  <si>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</si>
  <si>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</si>
  <si>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</si>
  <si>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</si>
  <si>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</si>
  <si>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</si>
  <si>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</si>
  <si>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</si>
  <si>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</si>
  <si>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</si>
  <si>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</si>
  <si>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</si>
  <si>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</si>
  <si>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</si>
  <si>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</si>
  <si>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</si>
  <si>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</si>
  <si>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</si>
  <si>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</si>
  <si>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</si>
  <si>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</si>
  <si>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</si>
  <si>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</si>
  <si>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</si>
  <si>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</si>
  <si>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</si>
  <si>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</si>
  <si>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</si>
  <si>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</si>
  <si>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</si>
  <si>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</si>
  <si>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</si>
  <si>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</si>
  <si>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</si>
  <si>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</si>
  <si>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</si>
  <si>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</si>
  <si>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</si>
  <si>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</si>
  <si>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</si>
  <si>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</si>
  <si>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</si>
  <si>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</si>
  <si>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</si>
  <si>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</si>
  <si>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</si>
  <si>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</si>
  <si>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</si>
  <si>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</si>
  <si>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</si>
  <si>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</si>
  <si>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</si>
  <si>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</si>
  <si>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</si>
  <si>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</si>
  <si>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</si>
  <si>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</si>
  <si>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</si>
  <si>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</si>
  <si>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</si>
  <si>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</si>
  <si>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</si>
  <si>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</si>
  <si>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</si>
  <si>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</si>
  <si>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</si>
  <si>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</si>
  <si>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</si>
  <si>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</si>
  <si>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</si>
  <si>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</si>
  <si>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</si>
  <si>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</si>
  <si>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</si>
  <si>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</si>
  <si>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</si>
  <si>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</si>
  <si>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</si>
  <si>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</si>
  <si>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</si>
  <si>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</si>
  <si>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</si>
  <si>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</si>
  <si>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</si>
  <si>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</si>
  <si>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</si>
  <si>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</si>
  <si>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</si>
  <si>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</si>
  <si>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</si>
  <si>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</si>
  <si>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</si>
  <si>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</si>
  <si>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</si>
  <si>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</si>
  <si>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</si>
  <si>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</si>
  <si>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</si>
  <si>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</si>
  <si>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</si>
  <si>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</si>
  <si>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</si>
  <si>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</si>
  <si>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</si>
  <si>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</si>
  <si>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</si>
  <si>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</si>
  <si>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</si>
  <si>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</si>
  <si>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</si>
  <si>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</si>
  <si>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</si>
  <si>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</si>
  <si>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</si>
  <si>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</si>
  <si>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</si>
  <si>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25,4</t>
  </si>
  <si>
    <t>ТП-225</t>
  </si>
  <si>
    <t>ТП-229</t>
  </si>
  <si>
    <t>РП-5</t>
  </si>
  <si>
    <t>ТП-301</t>
  </si>
  <si>
    <t>ТП-17</t>
  </si>
  <si>
    <t>ОР-16-5</t>
  </si>
  <si>
    <t>35</t>
  </si>
  <si>
    <t>53</t>
  </si>
  <si>
    <t>20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</si>
  <si>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ноябрь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</si>
  <si>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ноябрь 2020</t>
  </si>
  <si>
    <t>197</t>
  </si>
  <si>
    <t>54</t>
  </si>
  <si>
    <t>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</si>
</sst>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  <xf numFmtId="2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E252" sqref="E25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6" t="s">
        <v>302</v>
      </c>
      <c r="B1" s="47"/>
      <c r="C1" s="47"/>
      <c r="D1" s="47"/>
      <c r="E1" s="47"/>
      <c r="F1" s="47"/>
      <c r="G1" s="48"/>
    </row>
    <row r="2" spans="1:7" ht="12.75">
      <c r="A2" s="49"/>
      <c r="B2" s="50"/>
      <c r="C2" s="50"/>
      <c r="D2" s="50"/>
      <c r="E2" s="50"/>
      <c r="F2" s="50"/>
      <c r="G2" s="51"/>
    </row>
    <row r="3" spans="1:7" ht="29.25" customHeight="1">
      <c r="A3" s="52"/>
      <c r="B3" s="53"/>
      <c r="C3" s="53"/>
      <c r="D3" s="53"/>
      <c r="E3" s="53"/>
      <c r="F3" s="53"/>
      <c r="G3" s="54"/>
    </row>
    <row r="4" spans="1:7" ht="12.75" customHeight="1">
      <c r="A4" s="55" t="s">
        <v>0</v>
      </c>
      <c r="B4" s="55" t="s">
        <v>232</v>
      </c>
      <c r="C4" s="55" t="s">
        <v>231</v>
      </c>
      <c r="D4" s="55" t="s">
        <v>251</v>
      </c>
      <c r="E4" s="55" t="s">
        <v>254</v>
      </c>
      <c r="F4" s="55" t="s">
        <v>252</v>
      </c>
      <c r="G4" s="55" t="s">
        <v>253</v>
      </c>
    </row>
    <row r="5" spans="1:7" ht="50.25" customHeight="1">
      <c r="A5" s="56"/>
      <c r="B5" s="56"/>
      <c r="C5" s="57"/>
      <c r="D5" s="56"/>
      <c r="E5" s="56"/>
      <c r="F5" s="56"/>
      <c r="G5" s="57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481</v>
      </c>
      <c r="F6" s="19">
        <v>98</v>
      </c>
      <c r="G6" s="19">
        <f>D6-E6-F6</f>
        <v>-18.299999999999955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341</v>
      </c>
      <c r="F8" s="19">
        <v>113</v>
      </c>
      <c r="G8" s="19">
        <f aca="true" t="shared" si="1" ref="G8:G85">D8-E8-F8</f>
        <v>-98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500</v>
      </c>
      <c r="F9" s="19">
        <v>74</v>
      </c>
      <c r="G9" s="19">
        <f t="shared" si="1"/>
        <v>-289.2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14</v>
      </c>
      <c r="G11" s="19">
        <f t="shared" si="1"/>
        <v>228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</v>
      </c>
      <c r="G14" s="19">
        <f t="shared" si="1"/>
        <v>94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344</v>
      </c>
      <c r="F17" s="19">
        <v>27</v>
      </c>
      <c r="G17" s="19">
        <f t="shared" si="1"/>
        <v>-15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33</v>
      </c>
      <c r="G19" s="19">
        <f t="shared" si="1"/>
        <v>121.80000000000001</v>
      </c>
    </row>
    <row r="20" spans="1:7" ht="12.75">
      <c r="A20" s="1">
        <f t="shared" si="0"/>
        <v>15</v>
      </c>
      <c r="B20" s="3" t="s">
        <v>297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96</v>
      </c>
      <c r="F27" s="19">
        <v>0</v>
      </c>
      <c r="G27" s="19">
        <f t="shared" si="1"/>
        <v>464.70000000000005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0</v>
      </c>
      <c r="G28" s="19">
        <v>256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f t="shared" si="0"/>
        <v>39</v>
      </c>
      <c r="B44" s="3" t="s">
        <v>27</v>
      </c>
      <c r="C44" s="25" t="s">
        <v>248</v>
      </c>
      <c r="D44" s="38">
        <f>2*630*0.95*0.7</f>
        <v>837.9</v>
      </c>
      <c r="E44" s="19">
        <v>422</v>
      </c>
      <c r="F44" s="19"/>
      <c r="G44" s="19">
        <f t="shared" si="1"/>
        <v>415.9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/>
      <c r="G108" s="19">
        <f t="shared" si="3"/>
        <v>65.89999999999998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296</v>
      </c>
      <c r="F124" s="17">
        <v>15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250</v>
      </c>
      <c r="F137" s="17"/>
      <c r="G137" s="19">
        <f t="shared" si="3"/>
        <v>310.70000000000005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558</v>
      </c>
      <c r="F139" s="17"/>
      <c r="G139" s="19">
        <f t="shared" si="3"/>
        <v>279.9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35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307</v>
      </c>
      <c r="F152" s="17">
        <v>135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878</v>
      </c>
      <c r="F153" s="17">
        <v>12</v>
      </c>
      <c r="G153" s="19">
        <f t="shared" si="5"/>
        <v>-52.10000000000002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715</v>
      </c>
      <c r="F154" s="17">
        <v>1</v>
      </c>
      <c r="G154" s="19">
        <f t="shared" si="5"/>
        <v>121.89999999999998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95</v>
      </c>
      <c r="G156" s="19">
        <f t="shared" si="5"/>
        <v>-225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245</v>
      </c>
      <c r="F159" s="17">
        <v>0</v>
      </c>
      <c r="G159" s="19">
        <f>D159-E159</f>
        <v>467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225</v>
      </c>
      <c r="F161" s="17">
        <v>0</v>
      </c>
      <c r="G161" s="19">
        <f t="shared" si="5"/>
        <v>966.4000000000001</v>
      </c>
    </row>
    <row r="162" spans="1:7" ht="12.75">
      <c r="A162" s="1">
        <f t="shared" si="4"/>
        <v>157</v>
      </c>
      <c r="B162" s="5" t="s">
        <v>293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294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0</v>
      </c>
      <c r="G193" s="19">
        <f t="shared" si="5"/>
        <v>-20.100000000000023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58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887</v>
      </c>
      <c r="F204" s="38"/>
      <c r="G204" s="39">
        <f t="shared" si="5"/>
        <v>-22.6400000000001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985</v>
      </c>
      <c r="F218" s="17">
        <v>5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58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296</v>
      </c>
      <c r="C224" s="25" t="s">
        <v>248</v>
      </c>
      <c r="D224" s="38">
        <f aca="true" t="shared" si="12" ref="D224:D232">2*630*0.95*0.7</f>
        <v>837.9</v>
      </c>
      <c r="E224" s="17"/>
      <c r="F224" s="17">
        <v>210</v>
      </c>
      <c r="G224" s="19">
        <f>D224-E224-F224</f>
        <v>627.9</v>
      </c>
    </row>
    <row r="225" spans="1:7" ht="12.75">
      <c r="A225" s="1">
        <f t="shared" si="9"/>
        <v>220</v>
      </c>
      <c r="B225" s="5" t="s">
        <v>192</v>
      </c>
      <c r="C225" s="25" t="s">
        <v>248</v>
      </c>
      <c r="D225" s="38">
        <f t="shared" si="12"/>
        <v>837.9</v>
      </c>
      <c r="E225" s="17">
        <v>31</v>
      </c>
      <c r="F225" s="17"/>
      <c r="G225" s="19">
        <f t="shared" si="11"/>
        <v>806.9</v>
      </c>
    </row>
    <row r="226" spans="1:7" ht="12.75">
      <c r="A226" s="1">
        <f t="shared" si="9"/>
        <v>221</v>
      </c>
      <c r="B226" s="5" t="s">
        <v>193</v>
      </c>
      <c r="C226" s="25" t="s">
        <v>248</v>
      </c>
      <c r="D226" s="38">
        <f t="shared" si="12"/>
        <v>837.9</v>
      </c>
      <c r="E226" s="17">
        <v>296</v>
      </c>
      <c r="F226" s="17"/>
      <c r="G226" s="19">
        <f t="shared" si="11"/>
        <v>541.9</v>
      </c>
    </row>
    <row r="227" spans="1:7" ht="12.75">
      <c r="A227" s="1">
        <f t="shared" si="9"/>
        <v>222</v>
      </c>
      <c r="B227" s="5" t="s">
        <v>194</v>
      </c>
      <c r="C227" s="25" t="s">
        <v>248</v>
      </c>
      <c r="D227" s="38">
        <f t="shared" si="12"/>
        <v>837.9</v>
      </c>
      <c r="E227" s="17">
        <v>388</v>
      </c>
      <c r="F227" s="17"/>
      <c r="G227" s="19">
        <f t="shared" si="11"/>
        <v>449.9</v>
      </c>
    </row>
    <row r="228" spans="1:7" ht="12.75">
      <c r="A228" s="1">
        <f t="shared" si="9"/>
        <v>223</v>
      </c>
      <c r="B228" s="5" t="s">
        <v>195</v>
      </c>
      <c r="C228" s="25" t="s">
        <v>248</v>
      </c>
      <c r="D228" s="38">
        <f t="shared" si="12"/>
        <v>837.9</v>
      </c>
      <c r="E228" s="17">
        <v>746.5</v>
      </c>
      <c r="F228" s="17">
        <v>0</v>
      </c>
      <c r="G228" s="19">
        <f t="shared" si="11"/>
        <v>91.39999999999998</v>
      </c>
    </row>
    <row r="229" spans="1:7" ht="12.75">
      <c r="A229" s="1">
        <f t="shared" si="9"/>
        <v>224</v>
      </c>
      <c r="B229" s="5" t="s">
        <v>196</v>
      </c>
      <c r="C229" s="25" t="s">
        <v>248</v>
      </c>
      <c r="D229" s="38">
        <f t="shared" si="12"/>
        <v>837.9</v>
      </c>
      <c r="E229" s="17">
        <v>907</v>
      </c>
      <c r="F229" s="17"/>
      <c r="G229" s="19">
        <f t="shared" si="11"/>
        <v>-69.10000000000002</v>
      </c>
    </row>
    <row r="230" spans="1:7" ht="12.75">
      <c r="A230" s="1">
        <f t="shared" si="9"/>
        <v>225</v>
      </c>
      <c r="B230" s="5" t="s">
        <v>197</v>
      </c>
      <c r="C230" s="25" t="s">
        <v>248</v>
      </c>
      <c r="D230" s="38">
        <f t="shared" si="12"/>
        <v>837.9</v>
      </c>
      <c r="E230" s="17">
        <v>485</v>
      </c>
      <c r="F230" s="17">
        <v>50</v>
      </c>
      <c r="G230" s="19">
        <f t="shared" si="11"/>
        <v>302.9</v>
      </c>
    </row>
    <row r="231" spans="1:7" ht="12.75">
      <c r="A231" s="1">
        <f t="shared" si="9"/>
        <v>226</v>
      </c>
      <c r="B231" s="5" t="s">
        <v>198</v>
      </c>
      <c r="C231" s="25" t="s">
        <v>248</v>
      </c>
      <c r="D231" s="38">
        <f t="shared" si="12"/>
        <v>837.9</v>
      </c>
      <c r="E231" s="17">
        <v>678.95</v>
      </c>
      <c r="F231" s="17"/>
      <c r="G231" s="19">
        <f t="shared" si="11"/>
        <v>158.94999999999993</v>
      </c>
    </row>
    <row r="232" spans="1:7" ht="12.75">
      <c r="A232" s="1">
        <f t="shared" si="9"/>
        <v>227</v>
      </c>
      <c r="B232" s="5" t="s">
        <v>199</v>
      </c>
      <c r="C232" s="25" t="s">
        <v>248</v>
      </c>
      <c r="D232" s="38">
        <f t="shared" si="12"/>
        <v>837.9</v>
      </c>
      <c r="E232" s="17">
        <v>795</v>
      </c>
      <c r="F232" s="17"/>
      <c r="G232" s="19">
        <f t="shared" si="11"/>
        <v>42.89999999999998</v>
      </c>
    </row>
    <row r="233" spans="1:9" ht="12.75">
      <c r="A233" s="1">
        <f t="shared" si="9"/>
        <v>228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11"/>
        <v>900</v>
      </c>
      <c r="I233" s="20"/>
    </row>
    <row r="234" spans="1:9" ht="12.75">
      <c r="A234" s="1">
        <f t="shared" si="9"/>
        <v>229</v>
      </c>
      <c r="B234" s="5" t="s">
        <v>277</v>
      </c>
      <c r="C234" s="25" t="s">
        <v>248</v>
      </c>
      <c r="D234" s="38">
        <f>2*630*0.95*0.7</f>
        <v>837.9</v>
      </c>
      <c r="E234" s="17">
        <v>581</v>
      </c>
      <c r="F234" s="17">
        <v>0</v>
      </c>
      <c r="G234" s="19">
        <f t="shared" si="11"/>
        <v>256.9</v>
      </c>
      <c r="I234" s="20"/>
    </row>
    <row r="235" spans="1:7" ht="12.75">
      <c r="A235" s="1">
        <f t="shared" si="9"/>
        <v>230</v>
      </c>
      <c r="B235" s="5" t="s">
        <v>201</v>
      </c>
      <c r="C235" s="25" t="s">
        <v>248</v>
      </c>
      <c r="D235" s="38">
        <f>2*630*0.95*0.7</f>
        <v>837.9</v>
      </c>
      <c r="E235" s="17">
        <v>98</v>
      </c>
      <c r="F235" s="17"/>
      <c r="G235" s="19">
        <f t="shared" si="11"/>
        <v>739.9</v>
      </c>
    </row>
    <row r="236" spans="1:7" ht="12.75">
      <c r="A236" s="1">
        <f t="shared" si="9"/>
        <v>231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11"/>
        <v>794.7</v>
      </c>
    </row>
    <row r="237" spans="1:7" ht="12.75">
      <c r="A237" s="1">
        <f t="shared" si="9"/>
        <v>232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11"/>
        <v>112</v>
      </c>
    </row>
    <row r="238" spans="1:7" ht="12.75">
      <c r="A238" s="1">
        <f t="shared" si="9"/>
        <v>233</v>
      </c>
      <c r="B238" s="5" t="s">
        <v>203</v>
      </c>
      <c r="C238" s="25" t="s">
        <v>248</v>
      </c>
      <c r="D238" s="38">
        <f aca="true" t="shared" si="13" ref="D238:D247">2*630*0.95*0.7</f>
        <v>837.9</v>
      </c>
      <c r="E238" s="17">
        <v>560</v>
      </c>
      <c r="F238" s="17"/>
      <c r="G238" s="19">
        <f t="shared" si="11"/>
        <v>277.9</v>
      </c>
    </row>
    <row r="239" spans="1:7" ht="12.75">
      <c r="A239" s="1">
        <f t="shared" si="9"/>
        <v>234</v>
      </c>
      <c r="B239" s="5" t="s">
        <v>204</v>
      </c>
      <c r="C239" s="25" t="s">
        <v>248</v>
      </c>
      <c r="D239" s="38">
        <f t="shared" si="13"/>
        <v>837.9</v>
      </c>
      <c r="E239" s="17">
        <v>684.108</v>
      </c>
      <c r="F239" s="17">
        <v>65.01</v>
      </c>
      <c r="G239" s="19">
        <f t="shared" si="11"/>
        <v>88.78200000000002</v>
      </c>
    </row>
    <row r="240" spans="1:7" ht="12.75">
      <c r="A240" s="1">
        <f t="shared" si="9"/>
        <v>235</v>
      </c>
      <c r="B240" s="5" t="s">
        <v>281</v>
      </c>
      <c r="C240" s="25" t="s">
        <v>248</v>
      </c>
      <c r="D240" s="38">
        <f t="shared" si="13"/>
        <v>837.9</v>
      </c>
      <c r="E240" s="17">
        <v>80</v>
      </c>
      <c r="F240" s="17">
        <v>0</v>
      </c>
      <c r="G240" s="19">
        <f t="shared" si="11"/>
        <v>757.9</v>
      </c>
    </row>
    <row r="241" spans="1:7" ht="12.75">
      <c r="A241" s="1">
        <f t="shared" si="9"/>
        <v>236</v>
      </c>
      <c r="B241" s="5" t="s">
        <v>268</v>
      </c>
      <c r="C241" s="25" t="s">
        <v>248</v>
      </c>
      <c r="D241" s="38">
        <f t="shared" si="13"/>
        <v>837.9</v>
      </c>
      <c r="E241" s="61">
        <v>406</v>
      </c>
      <c r="F241" s="17"/>
      <c r="G241" s="19">
        <f t="shared" si="11"/>
        <v>431.9</v>
      </c>
    </row>
    <row r="242" spans="1:7" ht="12.75">
      <c r="A242" s="1">
        <f t="shared" si="9"/>
        <v>237</v>
      </c>
      <c r="B242" s="5" t="s">
        <v>205</v>
      </c>
      <c r="C242" s="25" t="s">
        <v>248</v>
      </c>
      <c r="D242" s="38">
        <f t="shared" si="13"/>
        <v>837.9</v>
      </c>
      <c r="E242" s="17">
        <v>554</v>
      </c>
      <c r="F242" s="17">
        <v>0</v>
      </c>
      <c r="G242" s="19">
        <f t="shared" si="11"/>
        <v>283.9</v>
      </c>
    </row>
    <row r="243" spans="1:7" ht="12.75">
      <c r="A243" s="1">
        <f t="shared" si="9"/>
        <v>238</v>
      </c>
      <c r="B243" s="5" t="s">
        <v>206</v>
      </c>
      <c r="C243" s="25" t="s">
        <v>248</v>
      </c>
      <c r="D243" s="38">
        <f t="shared" si="13"/>
        <v>837.9</v>
      </c>
      <c r="E243" s="17">
        <v>785</v>
      </c>
      <c r="F243" s="17"/>
      <c r="G243" s="19">
        <f t="shared" si="11"/>
        <v>52.89999999999998</v>
      </c>
    </row>
    <row r="244" spans="1:7" ht="12.75">
      <c r="A244" s="1">
        <f t="shared" si="9"/>
        <v>239</v>
      </c>
      <c r="B244" s="5" t="s">
        <v>207</v>
      </c>
      <c r="C244" s="25" t="s">
        <v>248</v>
      </c>
      <c r="D244" s="38">
        <f t="shared" si="13"/>
        <v>837.9</v>
      </c>
      <c r="E244" s="17">
        <v>505</v>
      </c>
      <c r="F244" s="17">
        <v>30</v>
      </c>
      <c r="G244" s="19">
        <f t="shared" si="11"/>
        <v>302.9</v>
      </c>
    </row>
    <row r="245" spans="1:7" ht="12.75">
      <c r="A245" s="1">
        <f t="shared" si="9"/>
        <v>240</v>
      </c>
      <c r="B245" s="5" t="s">
        <v>237</v>
      </c>
      <c r="C245" s="25" t="s">
        <v>248</v>
      </c>
      <c r="D245" s="38">
        <f t="shared" si="13"/>
        <v>837.9</v>
      </c>
      <c r="E245" s="17">
        <v>265</v>
      </c>
      <c r="F245" s="17"/>
      <c r="G245" s="19">
        <f t="shared" si="11"/>
        <v>572.9</v>
      </c>
    </row>
    <row r="246" spans="1:7" ht="12.75">
      <c r="A246" s="1">
        <f t="shared" si="9"/>
        <v>241</v>
      </c>
      <c r="B246" s="6" t="s">
        <v>259</v>
      </c>
      <c r="C246" s="25" t="s">
        <v>248</v>
      </c>
      <c r="D246" s="38">
        <f t="shared" si="13"/>
        <v>837.9</v>
      </c>
      <c r="E246" s="17">
        <v>854.02</v>
      </c>
      <c r="F246" s="17">
        <v>0.03</v>
      </c>
      <c r="G246" s="19">
        <f>D246-E246-F246</f>
        <v>-16.150000000000006</v>
      </c>
    </row>
    <row r="247" spans="1:7" ht="12.75">
      <c r="A247" s="1">
        <f t="shared" si="9"/>
        <v>242</v>
      </c>
      <c r="B247" s="6" t="s">
        <v>279</v>
      </c>
      <c r="C247" s="25" t="s">
        <v>248</v>
      </c>
      <c r="D247" s="38">
        <f t="shared" si="13"/>
        <v>837.9</v>
      </c>
      <c r="E247" s="17">
        <v>240</v>
      </c>
      <c r="F247" s="17">
        <v>100</v>
      </c>
      <c r="G247" s="19">
        <f>D247-E247-F247</f>
        <v>497.9</v>
      </c>
    </row>
    <row r="248" spans="1:7" ht="12.75">
      <c r="A248" s="1">
        <f t="shared" si="9"/>
        <v>243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100</v>
      </c>
      <c r="G248" s="19">
        <f>D248-E248-F248</f>
        <v>750</v>
      </c>
    </row>
    <row r="249" spans="1:7" ht="12.75">
      <c r="A249" s="1">
        <f t="shared" si="9"/>
        <v>244</v>
      </c>
      <c r="B249" s="6" t="s">
        <v>272</v>
      </c>
      <c r="C249" s="25" t="s">
        <v>248</v>
      </c>
      <c r="D249" s="38">
        <f>2*630*0.95*0.7</f>
        <v>837.9</v>
      </c>
      <c r="E249" s="17">
        <v>510</v>
      </c>
      <c r="F249" s="17">
        <v>0.5</v>
      </c>
      <c r="G249" s="19">
        <f>D249-E249-F249</f>
        <v>327.4</v>
      </c>
    </row>
    <row r="250" spans="1:7" ht="12.75">
      <c r="A250" s="1">
        <f t="shared" si="9"/>
        <v>245</v>
      </c>
      <c r="B250" s="6" t="s">
        <v>285</v>
      </c>
      <c r="C250" s="25" t="s">
        <v>250</v>
      </c>
      <c r="D250" s="17">
        <v>160.2</v>
      </c>
      <c r="E250" s="17">
        <v>133.14</v>
      </c>
      <c r="F250" s="17">
        <v>0</v>
      </c>
      <c r="G250" s="19">
        <f>D250-E250-F250</f>
        <v>27.060000000000002</v>
      </c>
    </row>
    <row r="251" spans="1:7" ht="12.75">
      <c r="A251" s="1">
        <f t="shared" si="9"/>
        <v>246</v>
      </c>
      <c r="B251" s="6" t="s">
        <v>286</v>
      </c>
      <c r="C251" s="25" t="s">
        <v>250</v>
      </c>
      <c r="D251" s="17">
        <v>356</v>
      </c>
      <c r="E251" s="17">
        <v>249.2</v>
      </c>
      <c r="F251" s="17"/>
      <c r="G251" s="19">
        <f>D251-E251-F251</f>
        <v>106.80000000000001</v>
      </c>
    </row>
    <row r="252" spans="1:7" ht="12.75">
      <c r="A252" s="1">
        <f t="shared" si="9"/>
        <v>247</v>
      </c>
      <c r="B252" s="2" t="s">
        <v>1</v>
      </c>
      <c r="C252" s="25" t="s">
        <v>248</v>
      </c>
      <c r="D252" s="19">
        <v>356</v>
      </c>
      <c r="E252" s="19">
        <v>215</v>
      </c>
      <c r="F252" s="19">
        <v>0</v>
      </c>
      <c r="G252" s="19">
        <f t="shared" si="11"/>
        <v>141</v>
      </c>
    </row>
    <row r="253" spans="1:7" ht="12.75">
      <c r="A253" s="1">
        <f t="shared" si="9"/>
        <v>248</v>
      </c>
      <c r="B253" s="2" t="s">
        <v>276</v>
      </c>
      <c r="C253" s="25" t="s">
        <v>248</v>
      </c>
      <c r="D253" s="19">
        <v>356</v>
      </c>
      <c r="E253" s="19">
        <v>140.5</v>
      </c>
      <c r="F253" s="19">
        <v>5</v>
      </c>
      <c r="G253" s="19">
        <f>D253-E253-F253</f>
        <v>210.5</v>
      </c>
    </row>
    <row r="254" spans="1:7" s="16" customFormat="1" ht="12.75">
      <c r="A254" s="1">
        <f t="shared" si="9"/>
        <v>249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11"/>
        <v>-17.5</v>
      </c>
    </row>
    <row r="255" spans="1:7" s="16" customFormat="1" ht="12.75">
      <c r="A255" s="1">
        <f t="shared" si="9"/>
        <v>250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11"/>
        <v>49.80000000000001</v>
      </c>
    </row>
    <row r="256" spans="1:7" s="16" customFormat="1" ht="12.75">
      <c r="A256" s="1">
        <f t="shared" si="9"/>
        <v>251</v>
      </c>
      <c r="B256" s="11" t="s">
        <v>255</v>
      </c>
      <c r="C256" s="32" t="s">
        <v>248</v>
      </c>
      <c r="D256" s="38">
        <f>2*630*0.95*0.7</f>
        <v>837.9</v>
      </c>
      <c r="E256" s="22">
        <v>903</v>
      </c>
      <c r="F256" s="22">
        <v>200</v>
      </c>
      <c r="G256" s="19">
        <f t="shared" si="11"/>
        <v>-265.1</v>
      </c>
    </row>
    <row r="257" spans="1:7" s="16" customFormat="1" ht="12.75">
      <c r="A257" s="1">
        <f t="shared" si="9"/>
        <v>252</v>
      </c>
      <c r="B257" s="11" t="s">
        <v>295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9"/>
        <v>253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11"/>
        <v>14480</v>
      </c>
    </row>
    <row r="259" spans="1:7" ht="12.75">
      <c r="A259" s="43" t="s">
        <v>233</v>
      </c>
      <c r="B259" s="44"/>
      <c r="C259" s="45"/>
      <c r="D259" s="22">
        <f>SUM(D6:D258)</f>
        <v>192909.4999999996</v>
      </c>
      <c r="E259" s="36">
        <f>SUM(E6:E258)</f>
        <v>112245.11</v>
      </c>
      <c r="F259" s="28">
        <f>SUM(F6:F258)</f>
        <v>3446.6600000000003</v>
      </c>
      <c r="G259" s="19">
        <f>SUM(G6:G258)</f>
        <v>75257.3100000001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6" t="s">
        <v>303</v>
      </c>
      <c r="B1" s="47"/>
      <c r="C1" s="47"/>
      <c r="D1" s="47"/>
      <c r="E1" s="47"/>
      <c r="F1" s="47"/>
      <c r="G1" s="48"/>
    </row>
    <row r="2" spans="1:7" ht="12.75">
      <c r="A2" s="49"/>
      <c r="B2" s="50"/>
      <c r="C2" s="50"/>
      <c r="D2" s="50"/>
      <c r="E2" s="50"/>
      <c r="F2" s="50"/>
      <c r="G2" s="51"/>
    </row>
    <row r="3" spans="1:7" ht="29.25" customHeight="1">
      <c r="A3" s="52"/>
      <c r="B3" s="53"/>
      <c r="C3" s="53"/>
      <c r="D3" s="53"/>
      <c r="E3" s="53"/>
      <c r="F3" s="53"/>
      <c r="G3" s="54"/>
    </row>
    <row r="4" spans="1:7" ht="12.75" customHeight="1">
      <c r="A4" s="55" t="s">
        <v>0</v>
      </c>
      <c r="B4" s="55" t="s">
        <v>232</v>
      </c>
      <c r="C4" s="55" t="s">
        <v>231</v>
      </c>
      <c r="D4" s="55" t="s">
        <v>251</v>
      </c>
      <c r="E4" s="55" t="s">
        <v>254</v>
      </c>
      <c r="F4" s="55" t="s">
        <v>252</v>
      </c>
      <c r="G4" s="55" t="s">
        <v>253</v>
      </c>
    </row>
    <row r="5" spans="1:7" ht="48.75" customHeight="1">
      <c r="A5" s="56"/>
      <c r="B5" s="56"/>
      <c r="C5" s="57"/>
      <c r="D5" s="56"/>
      <c r="E5" s="56"/>
      <c r="F5" s="56"/>
      <c r="G5" s="57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304.3</v>
      </c>
      <c r="F6" s="30" t="s">
        <v>278</v>
      </c>
      <c r="G6" s="19">
        <f aca="true" t="shared" si="0" ref="G6:G37">D6-E6-F6</f>
        <v>-81.80000000000001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262</v>
      </c>
      <c r="F10" s="30" t="s">
        <v>305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244</v>
      </c>
      <c r="F11" s="30" t="s">
        <v>300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170.4</v>
      </c>
      <c r="F12" s="34">
        <v>24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292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306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273</v>
      </c>
      <c r="F24" s="34">
        <v>16</v>
      </c>
      <c r="G24" s="19">
        <f t="shared" si="0"/>
        <v>-66.5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120</v>
      </c>
      <c r="F26" s="34">
        <v>101</v>
      </c>
      <c r="G26" s="19">
        <f t="shared" si="0"/>
        <v>135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301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190</v>
      </c>
      <c r="F32" s="30" t="s">
        <v>299</v>
      </c>
      <c r="G32" s="19">
        <f t="shared" si="0"/>
        <v>-2.5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298</v>
      </c>
      <c r="C34" s="23" t="s">
        <v>248</v>
      </c>
      <c r="D34" s="1">
        <v>146.85</v>
      </c>
      <c r="E34" s="34">
        <v>23</v>
      </c>
      <c r="F34" s="30" t="s">
        <v>304</v>
      </c>
      <c r="G34" s="19">
        <f t="shared" si="0"/>
        <v>-73.15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8" t="s">
        <v>233</v>
      </c>
      <c r="B38" s="59"/>
      <c r="C38" s="60"/>
      <c r="D38" s="1">
        <f>SUM(D6:D37)</f>
        <v>12488.199999999999</v>
      </c>
      <c r="E38" s="17">
        <f>SUM(E6:E37)</f>
        <v>6310</v>
      </c>
      <c r="F38" s="30"/>
      <c r="G38" s="21">
        <f>SUM(G6:G37)</f>
        <v>5450.800000000001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2020-12-09T07:07:48Z</dcterms:modified>
  <cp:category/>
  <cp:version/>
  <cp:contentType/>
  <cp:contentStatus/>
</cp:coreProperties>
</file>